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er trim conciliaciones bancarias\CONSOLIDADOS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Hoja1!$A$1:$Q$30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1" l="1"/>
  <c r="N30" i="1"/>
  <c r="O30" i="1"/>
  <c r="P30" i="1"/>
  <c r="Q30" i="1"/>
  <c r="M9" i="1"/>
  <c r="N9" i="1"/>
  <c r="O9" i="1"/>
  <c r="P9" i="1"/>
  <c r="Q9" i="1"/>
  <c r="M10" i="1"/>
  <c r="N10" i="1"/>
  <c r="O10" i="1"/>
  <c r="P10" i="1"/>
  <c r="Q10" i="1"/>
  <c r="M11" i="1"/>
  <c r="N11" i="1"/>
  <c r="O11" i="1"/>
  <c r="P11" i="1"/>
  <c r="Q11" i="1"/>
  <c r="M12" i="1"/>
  <c r="N12" i="1"/>
  <c r="O12" i="1"/>
  <c r="P12" i="1"/>
  <c r="Q12" i="1"/>
  <c r="M13" i="1"/>
  <c r="N13" i="1"/>
  <c r="O13" i="1"/>
  <c r="P13" i="1"/>
  <c r="Q13" i="1"/>
  <c r="M14" i="1"/>
  <c r="N14" i="1"/>
  <c r="O14" i="1"/>
  <c r="P14" i="1"/>
  <c r="Q14" i="1"/>
  <c r="M15" i="1"/>
  <c r="N15" i="1"/>
  <c r="O15" i="1"/>
  <c r="P15" i="1"/>
  <c r="Q15" i="1"/>
  <c r="M16" i="1"/>
  <c r="N16" i="1"/>
  <c r="O16" i="1"/>
  <c r="P16" i="1"/>
  <c r="Q16" i="1"/>
  <c r="M17" i="1"/>
  <c r="N17" i="1"/>
  <c r="O17" i="1"/>
  <c r="P17" i="1"/>
  <c r="Q17" i="1"/>
  <c r="M18" i="1"/>
  <c r="N18" i="1"/>
  <c r="O18" i="1"/>
  <c r="P18" i="1"/>
  <c r="Q18" i="1"/>
  <c r="M19" i="1"/>
  <c r="N19" i="1"/>
  <c r="O19" i="1"/>
  <c r="P19" i="1"/>
  <c r="Q19" i="1"/>
  <c r="M20" i="1"/>
  <c r="N20" i="1"/>
  <c r="O20" i="1"/>
  <c r="P20" i="1"/>
  <c r="Q20" i="1"/>
  <c r="M21" i="1"/>
  <c r="N21" i="1"/>
  <c r="O21" i="1"/>
  <c r="P21" i="1"/>
  <c r="Q21" i="1"/>
  <c r="M22" i="1"/>
  <c r="N22" i="1"/>
  <c r="O22" i="1"/>
  <c r="P22" i="1"/>
  <c r="Q22" i="1"/>
  <c r="M23" i="1"/>
  <c r="N23" i="1"/>
  <c r="O23" i="1"/>
  <c r="P23" i="1"/>
  <c r="Q23" i="1"/>
  <c r="M24" i="1"/>
  <c r="N24" i="1"/>
  <c r="O24" i="1"/>
  <c r="P24" i="1"/>
  <c r="Q24" i="1"/>
  <c r="M25" i="1"/>
  <c r="N25" i="1"/>
  <c r="O25" i="1"/>
  <c r="P25" i="1"/>
  <c r="Q25" i="1"/>
  <c r="M26" i="1"/>
  <c r="N26" i="1"/>
  <c r="O26" i="1"/>
  <c r="P26" i="1"/>
  <c r="Q26" i="1"/>
  <c r="M27" i="1"/>
  <c r="N27" i="1"/>
  <c r="O27" i="1"/>
  <c r="P27" i="1"/>
  <c r="Q27" i="1"/>
  <c r="M28" i="1"/>
  <c r="N28" i="1"/>
  <c r="O28" i="1"/>
  <c r="P28" i="1"/>
  <c r="Q28" i="1"/>
  <c r="M29" i="1"/>
  <c r="N29" i="1"/>
  <c r="O29" i="1"/>
  <c r="P29" i="1"/>
  <c r="Q29" i="1"/>
  <c r="P8" i="1"/>
  <c r="O8" i="1"/>
  <c r="N8" i="1"/>
  <c r="Q8" i="1"/>
  <c r="M8" i="1"/>
</calcChain>
</file>

<file path=xl/sharedStrings.xml><?xml version="1.0" encoding="utf-8"?>
<sst xmlns="http://schemas.openxmlformats.org/spreadsheetml/2006/main" count="42" uniqueCount="32">
  <si>
    <t>ESTADO ANALITICO DEL ACTIVO</t>
  </si>
  <si>
    <t>DEL 1 DE ENERO AL 31 DE MARZO DE 2022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</si>
  <si>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</si>
  <si>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</si>
  <si>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</si>
  <si>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</si>
  <si>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</si>
  <si>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</si>
  <si>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VARIACION EN EL PERIODO</t>
  </si>
  <si>
    <t>ACTIVO</t>
  </si>
  <si>
    <t xml:space="preserve">   ACTIVO CIRCULANTE.</t>
  </si>
  <si>
    <t xml:space="preserve">   EFECTIVO Y EQUIVALENTES</t>
  </si>
  <si>
    <t xml:space="preserve">   DERECHOS A RECIBIR EFECTIVO O EQUIVALENTES.</t>
  </si>
  <si>
    <t xml:space="preserve">   DERECHOS A RECIBIR BIENES O SERVICIOS.</t>
  </si>
  <si>
    <t xml:space="preserve">   INVENTARIOS.</t>
  </si>
  <si>
    <t xml:space="preserve">   ALMACENES.</t>
  </si>
  <si>
    <t xml:space="preserve">   ESTIMACIÓN POR PÉRDIDA O DETERIORO DE ACTIVOS CIRCULANTES</t>
  </si>
  <si>
    <t xml:space="preserve">   OTROS ACTIVOS CIRCULANTES.</t>
  </si>
  <si>
    <t xml:space="preserve">   ACTIVO NO CIRCULANTE.</t>
  </si>
  <si>
    <t xml:space="preserve">   INVERSIONES FINANCIERAS A LARGO PLAZO.</t>
  </si>
  <si>
    <t xml:space="preserve">   DERECHOS A RECIBIR EFECTIVO O EQUIVALENTES A LARGO PLAZO</t>
  </si>
  <si>
    <t xml:space="preserve">   BIENES INMUEBLES, INFRAESTRUCTURA Y CONSTRUCCIONES EN PROCESO.</t>
  </si>
  <si>
    <t xml:space="preserve">   BIENES MUEBLES.</t>
  </si>
  <si>
    <t xml:space="preserve">   ACTIVOS INTANGIBLES.</t>
  </si>
  <si>
    <t xml:space="preserve">   DEPRECIACIÓN, DETERIORO Y AMORTIZACIÓN ACUMULADA DE BIENES.</t>
  </si>
  <si>
    <t xml:space="preserve">   ACTIVOS DIFERIDOS.</t>
  </si>
  <si>
    <t xml:space="preserve">   ESTIMACIÓN POR PÉRDIDA O DETERIORO DE ACTIVOS NO CIRCULANTES.</t>
  </si>
  <si>
    <t xml:space="preserve">   OTROS ACTIVOS NO CIRCULANTES.</t>
  </si>
  <si>
    <t>MUNICIPIO</t>
  </si>
  <si>
    <t>COAPASZ</t>
  </si>
  <si>
    <t>CONSOLIDADOS</t>
  </si>
  <si>
    <t>MUNICIPIO DE ZIRACUARETIRO MICHOACAN, COMISION DE AGUA POTABLE, ALCANTARILLADO Y SANEAMIENTO DE ZIRACUARETIRO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</si>
</sst>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justify"/>
    </xf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3" borderId="0" xfId="1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view="pageBreakPreview" zoomScale="60" zoomScaleNormal="55" workbookViewId="0">
      <selection activeCell="F15" sqref="F15"/>
    </sheetView>
  </sheetViews>
  <sheetFormatPr baseColWidth="10" defaultRowHeight="15" x14ac:dyDescent="0.25"/>
  <cols>
    <col min="1" max="1" width="1.7109375" customWidth="1"/>
    <col min="2" max="2" width="59.42578125" bestFit="1" customWidth="1"/>
    <col min="3" max="17" width="18.140625" customWidth="1"/>
  </cols>
  <sheetData>
    <row r="1" spans="1:17" ht="18.75" x14ac:dyDescent="0.3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.75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8.75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18.75" x14ac:dyDescent="0.3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8.1" customHeight="1" x14ac:dyDescent="0.25">
      <c r="A6" s="1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4</v>
      </c>
      <c r="N6" s="1" t="s">
        <v>5</v>
      </c>
      <c r="O6" s="1" t="s">
        <v>6</v>
      </c>
      <c r="P6" s="1" t="s">
        <v>7</v>
      </c>
      <c r="Q6" s="1" t="s">
        <v>8</v>
      </c>
    </row>
    <row r="7" spans="1:17" x14ac:dyDescent="0.25">
      <c r="C7" s="12" t="s">
        <v>28</v>
      </c>
      <c r="D7" s="12"/>
      <c r="E7" s="12"/>
      <c r="F7" s="12"/>
      <c r="G7" s="12"/>
      <c r="H7" s="13" t="s">
        <v>29</v>
      </c>
      <c r="I7" s="13"/>
      <c r="J7" s="13"/>
      <c r="K7" s="13"/>
      <c r="L7" s="13"/>
      <c r="M7" s="11" t="s">
        <v>30</v>
      </c>
      <c r="N7" s="11"/>
      <c r="O7" s="11"/>
      <c r="P7" s="11"/>
      <c r="Q7" s="11"/>
    </row>
    <row r="8" spans="1:17" ht="15.75" x14ac:dyDescent="0.25">
      <c r="B8" s="2" t="s">
        <v>9</v>
      </c>
      <c r="C8" s="7">
        <v>19145770.719999999</v>
      </c>
      <c r="D8" s="7">
        <v>25725341.190000001</v>
      </c>
      <c r="E8" s="7">
        <v>22611457.559999999</v>
      </c>
      <c r="F8" s="7">
        <v>22259654.350000001</v>
      </c>
      <c r="G8" s="7">
        <v>3113883.63</v>
      </c>
      <c r="H8" s="7">
        <v>155038.71</v>
      </c>
      <c r="I8" s="7">
        <v>887083.79</v>
      </c>
      <c r="J8" s="7">
        <v>813707.53</v>
      </c>
      <c r="K8" s="7">
        <v>228414.97</v>
      </c>
      <c r="L8" s="7">
        <v>73376.259999999995</v>
      </c>
      <c r="M8" s="8">
        <f>C8+H8</f>
        <v>19300809.43</v>
      </c>
      <c r="N8" s="8">
        <f>D8+I8</f>
        <v>26612424.98</v>
      </c>
      <c r="O8" s="8">
        <f>E8+J8</f>
        <v>23425165.09</v>
      </c>
      <c r="P8" s="8">
        <f>F8+K8</f>
        <v>22488069.32</v>
      </c>
      <c r="Q8" s="8">
        <f t="shared" ref="N8:Q8" si="0">G8+L8</f>
        <v>3187259.8899999997</v>
      </c>
    </row>
    <row r="9" spans="1:17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>
        <f t="shared" ref="M9:M29" si="1">C9+H9</f>
        <v>0</v>
      </c>
      <c r="N9" s="6">
        <f t="shared" ref="N9:N29" si="2">D9+I9</f>
        <v>0</v>
      </c>
      <c r="O9" s="6">
        <f t="shared" ref="O9:O29" si="3">E9+J9</f>
        <v>0</v>
      </c>
      <c r="P9" s="6">
        <f t="shared" ref="P9:P29" si="4">F9+K9</f>
        <v>0</v>
      </c>
      <c r="Q9" s="6">
        <f t="shared" ref="Q9:Q29" si="5">G9+L9</f>
        <v>0</v>
      </c>
    </row>
    <row r="10" spans="1:17" x14ac:dyDescent="0.25">
      <c r="A10" s="3"/>
      <c r="B10" s="4" t="s">
        <v>10</v>
      </c>
      <c r="C10" s="8">
        <v>9775976.9100000001</v>
      </c>
      <c r="D10" s="8">
        <v>25669393.300000001</v>
      </c>
      <c r="E10" s="8">
        <v>22445320.09</v>
      </c>
      <c r="F10" s="8">
        <v>13000050.119999999</v>
      </c>
      <c r="G10" s="8">
        <v>3224073.21</v>
      </c>
      <c r="H10" s="8">
        <v>120688.83</v>
      </c>
      <c r="I10" s="8">
        <v>812083.79</v>
      </c>
      <c r="J10" s="8">
        <v>754207.02</v>
      </c>
      <c r="K10" s="8">
        <v>178565.6</v>
      </c>
      <c r="L10" s="8">
        <v>57876.77</v>
      </c>
      <c r="M10" s="8">
        <f t="shared" si="1"/>
        <v>9896665.7400000002</v>
      </c>
      <c r="N10" s="8">
        <f t="shared" si="2"/>
        <v>26481477.09</v>
      </c>
      <c r="O10" s="8">
        <f t="shared" si="3"/>
        <v>23199527.109999999</v>
      </c>
      <c r="P10" s="8">
        <f t="shared" si="4"/>
        <v>13178615.719999999</v>
      </c>
      <c r="Q10" s="8">
        <f t="shared" si="5"/>
        <v>3281949.98</v>
      </c>
    </row>
    <row r="11" spans="1:17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6">
        <f t="shared" si="1"/>
        <v>0</v>
      </c>
      <c r="N11" s="6">
        <f t="shared" si="2"/>
        <v>0</v>
      </c>
      <c r="O11" s="6">
        <f t="shared" si="3"/>
        <v>0</v>
      </c>
      <c r="P11" s="6">
        <f t="shared" si="4"/>
        <v>0</v>
      </c>
      <c r="Q11" s="6">
        <f t="shared" si="5"/>
        <v>0</v>
      </c>
    </row>
    <row r="12" spans="1:17" x14ac:dyDescent="0.25">
      <c r="A12" s="3"/>
      <c r="B12" s="5" t="s">
        <v>11</v>
      </c>
      <c r="C12" s="9">
        <v>669456.76</v>
      </c>
      <c r="D12" s="9">
        <v>13017329.15</v>
      </c>
      <c r="E12" s="9">
        <v>9935124.8000000007</v>
      </c>
      <c r="F12" s="9">
        <v>3751661.11</v>
      </c>
      <c r="G12" s="9">
        <v>3082204.35</v>
      </c>
      <c r="H12" s="9">
        <v>8061.24</v>
      </c>
      <c r="I12" s="9">
        <v>514588.53</v>
      </c>
      <c r="J12" s="9">
        <v>465529.38</v>
      </c>
      <c r="K12" s="9">
        <v>57120.39</v>
      </c>
      <c r="L12" s="9">
        <v>49059.15</v>
      </c>
      <c r="M12" s="6">
        <f t="shared" si="1"/>
        <v>677518</v>
      </c>
      <c r="N12" s="6">
        <f t="shared" si="2"/>
        <v>13531917.68</v>
      </c>
      <c r="O12" s="6">
        <f t="shared" si="3"/>
        <v>10400654.180000002</v>
      </c>
      <c r="P12" s="6">
        <f t="shared" si="4"/>
        <v>3808781.5</v>
      </c>
      <c r="Q12" s="6">
        <f t="shared" si="5"/>
        <v>3131263.5</v>
      </c>
    </row>
    <row r="13" spans="1:17" x14ac:dyDescent="0.25">
      <c r="A13" s="3"/>
      <c r="B13" s="5" t="s">
        <v>12</v>
      </c>
      <c r="C13" s="9">
        <v>5660552.79</v>
      </c>
      <c r="D13" s="9">
        <v>12652064.15</v>
      </c>
      <c r="E13" s="9">
        <v>12510195.289999999</v>
      </c>
      <c r="F13" s="9">
        <v>5802421.6500000004</v>
      </c>
      <c r="G13" s="9">
        <v>141868.85999999999</v>
      </c>
      <c r="H13" s="9">
        <v>112627.59</v>
      </c>
      <c r="I13" s="9">
        <v>297495.26</v>
      </c>
      <c r="J13" s="9">
        <v>288677.64</v>
      </c>
      <c r="K13" s="9">
        <v>121445.21</v>
      </c>
      <c r="L13" s="9">
        <v>8817.6200000000008</v>
      </c>
      <c r="M13" s="6">
        <f t="shared" si="1"/>
        <v>5773180.3799999999</v>
      </c>
      <c r="N13" s="6">
        <f t="shared" si="2"/>
        <v>12949559.41</v>
      </c>
      <c r="O13" s="6">
        <f t="shared" si="3"/>
        <v>12798872.93</v>
      </c>
      <c r="P13" s="6">
        <f t="shared" si="4"/>
        <v>5923866.8600000003</v>
      </c>
      <c r="Q13" s="6">
        <f t="shared" si="5"/>
        <v>150686.47999999998</v>
      </c>
    </row>
    <row r="14" spans="1:17" x14ac:dyDescent="0.25">
      <c r="A14" s="3"/>
      <c r="B14" s="5" t="s">
        <v>13</v>
      </c>
      <c r="C14" s="9">
        <v>3445967.36</v>
      </c>
      <c r="D14" s="9">
        <v>0</v>
      </c>
      <c r="E14" s="9">
        <v>0</v>
      </c>
      <c r="F14" s="9">
        <v>3445967.36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6">
        <f t="shared" si="1"/>
        <v>3445967.36</v>
      </c>
      <c r="N14" s="6">
        <f t="shared" si="2"/>
        <v>0</v>
      </c>
      <c r="O14" s="6">
        <f t="shared" si="3"/>
        <v>0</v>
      </c>
      <c r="P14" s="6">
        <f t="shared" si="4"/>
        <v>3445967.36</v>
      </c>
      <c r="Q14" s="6">
        <f t="shared" si="5"/>
        <v>0</v>
      </c>
    </row>
    <row r="15" spans="1:17" x14ac:dyDescent="0.25">
      <c r="A15" s="3"/>
      <c r="B15" s="5" t="s">
        <v>14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6">
        <f t="shared" si="1"/>
        <v>0</v>
      </c>
      <c r="N15" s="6">
        <f t="shared" si="2"/>
        <v>0</v>
      </c>
      <c r="O15" s="6">
        <f t="shared" si="3"/>
        <v>0</v>
      </c>
      <c r="P15" s="6">
        <f t="shared" si="4"/>
        <v>0</v>
      </c>
      <c r="Q15" s="6">
        <f t="shared" si="5"/>
        <v>0</v>
      </c>
    </row>
    <row r="16" spans="1:17" x14ac:dyDescent="0.25">
      <c r="A16" s="3"/>
      <c r="B16" s="5" t="s">
        <v>15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6">
        <f t="shared" si="1"/>
        <v>0</v>
      </c>
      <c r="N16" s="6">
        <f t="shared" si="2"/>
        <v>0</v>
      </c>
      <c r="O16" s="6">
        <f t="shared" si="3"/>
        <v>0</v>
      </c>
      <c r="P16" s="6">
        <f t="shared" si="4"/>
        <v>0</v>
      </c>
      <c r="Q16" s="6">
        <f t="shared" si="5"/>
        <v>0</v>
      </c>
    </row>
    <row r="17" spans="1:17" x14ac:dyDescent="0.25">
      <c r="A17" s="3"/>
      <c r="B17" s="5" t="s">
        <v>16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6">
        <f t="shared" si="1"/>
        <v>0</v>
      </c>
      <c r="N17" s="6">
        <f t="shared" si="2"/>
        <v>0</v>
      </c>
      <c r="O17" s="6">
        <f t="shared" si="3"/>
        <v>0</v>
      </c>
      <c r="P17" s="6">
        <f t="shared" si="4"/>
        <v>0</v>
      </c>
      <c r="Q17" s="6">
        <f t="shared" si="5"/>
        <v>0</v>
      </c>
    </row>
    <row r="18" spans="1:17" x14ac:dyDescent="0.25">
      <c r="A18" s="3"/>
      <c r="B18" s="5" t="s">
        <v>17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6">
        <f t="shared" si="1"/>
        <v>0</v>
      </c>
      <c r="N18" s="6">
        <f t="shared" si="2"/>
        <v>0</v>
      </c>
      <c r="O18" s="6">
        <f t="shared" si="3"/>
        <v>0</v>
      </c>
      <c r="P18" s="6">
        <f t="shared" si="4"/>
        <v>0</v>
      </c>
      <c r="Q18" s="6">
        <f t="shared" si="5"/>
        <v>0</v>
      </c>
    </row>
    <row r="19" spans="1:17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6">
        <f t="shared" si="1"/>
        <v>0</v>
      </c>
      <c r="N19" s="6">
        <f t="shared" si="2"/>
        <v>0</v>
      </c>
      <c r="O19" s="6">
        <f t="shared" si="3"/>
        <v>0</v>
      </c>
      <c r="P19" s="6">
        <f t="shared" si="4"/>
        <v>0</v>
      </c>
      <c r="Q19" s="6">
        <f t="shared" si="5"/>
        <v>0</v>
      </c>
    </row>
    <row r="20" spans="1:17" x14ac:dyDescent="0.25">
      <c r="A20" s="3"/>
      <c r="B20" s="4" t="s">
        <v>18</v>
      </c>
      <c r="C20" s="8">
        <v>9369793.8100000005</v>
      </c>
      <c r="D20" s="8">
        <v>55947.89</v>
      </c>
      <c r="E20" s="8">
        <v>166137.47</v>
      </c>
      <c r="F20" s="8">
        <v>9259604.2300000004</v>
      </c>
      <c r="G20" s="8">
        <v>-110189.58</v>
      </c>
      <c r="H20" s="8">
        <v>34349.879999999997</v>
      </c>
      <c r="I20" s="8">
        <v>75000</v>
      </c>
      <c r="J20" s="8">
        <v>59500.51</v>
      </c>
      <c r="K20" s="8">
        <v>49849.37</v>
      </c>
      <c r="L20" s="8">
        <v>15499.49</v>
      </c>
      <c r="M20" s="8">
        <f t="shared" si="1"/>
        <v>9404143.6900000013</v>
      </c>
      <c r="N20" s="8">
        <f t="shared" si="2"/>
        <v>130947.89</v>
      </c>
      <c r="O20" s="8">
        <f t="shared" si="3"/>
        <v>225637.98</v>
      </c>
      <c r="P20" s="8">
        <f t="shared" si="4"/>
        <v>9309453.5999999996</v>
      </c>
      <c r="Q20" s="8">
        <f t="shared" si="5"/>
        <v>-94690.09</v>
      </c>
    </row>
    <row r="21" spans="1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>
        <f t="shared" si="1"/>
        <v>0</v>
      </c>
      <c r="N21" s="6">
        <f t="shared" si="2"/>
        <v>0</v>
      </c>
      <c r="O21" s="6">
        <f t="shared" si="3"/>
        <v>0</v>
      </c>
      <c r="P21" s="6">
        <f t="shared" si="4"/>
        <v>0</v>
      </c>
      <c r="Q21" s="6">
        <f t="shared" si="5"/>
        <v>0</v>
      </c>
    </row>
    <row r="22" spans="1:17" x14ac:dyDescent="0.25">
      <c r="A22" s="3"/>
      <c r="B22" s="5" t="s">
        <v>19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6">
        <f t="shared" si="1"/>
        <v>0</v>
      </c>
      <c r="N22" s="6">
        <f t="shared" si="2"/>
        <v>0</v>
      </c>
      <c r="O22" s="6">
        <f t="shared" si="3"/>
        <v>0</v>
      </c>
      <c r="P22" s="6">
        <f t="shared" si="4"/>
        <v>0</v>
      </c>
      <c r="Q22" s="6">
        <f t="shared" si="5"/>
        <v>0</v>
      </c>
    </row>
    <row r="23" spans="1:17" x14ac:dyDescent="0.25">
      <c r="A23" s="3"/>
      <c r="B23" s="5" t="s">
        <v>20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6">
        <f t="shared" si="1"/>
        <v>0</v>
      </c>
      <c r="N23" s="6">
        <f t="shared" si="2"/>
        <v>0</v>
      </c>
      <c r="O23" s="6">
        <f t="shared" si="3"/>
        <v>0</v>
      </c>
      <c r="P23" s="6">
        <f t="shared" si="4"/>
        <v>0</v>
      </c>
      <c r="Q23" s="6">
        <f t="shared" si="5"/>
        <v>0</v>
      </c>
    </row>
    <row r="24" spans="1:17" x14ac:dyDescent="0.25">
      <c r="A24" s="3"/>
      <c r="B24" s="5" t="s">
        <v>21</v>
      </c>
      <c r="C24" s="9">
        <v>7213009.8200000003</v>
      </c>
      <c r="D24" s="9">
        <v>0</v>
      </c>
      <c r="E24" s="9">
        <v>0</v>
      </c>
      <c r="F24" s="9">
        <v>7213009.8200000003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6">
        <f t="shared" si="1"/>
        <v>7213009.8200000003</v>
      </c>
      <c r="N24" s="6">
        <f t="shared" si="2"/>
        <v>0</v>
      </c>
      <c r="O24" s="6">
        <f t="shared" si="3"/>
        <v>0</v>
      </c>
      <c r="P24" s="6">
        <f t="shared" si="4"/>
        <v>7213009.8200000003</v>
      </c>
      <c r="Q24" s="6">
        <f t="shared" si="5"/>
        <v>0</v>
      </c>
    </row>
    <row r="25" spans="1:17" x14ac:dyDescent="0.25">
      <c r="A25" s="3"/>
      <c r="B25" s="5" t="s">
        <v>22</v>
      </c>
      <c r="C25" s="9">
        <v>7420633.5499999998</v>
      </c>
      <c r="D25" s="9">
        <v>55947.89</v>
      </c>
      <c r="E25" s="9">
        <v>0</v>
      </c>
      <c r="F25" s="9">
        <v>7476581.4400000004</v>
      </c>
      <c r="G25" s="9">
        <v>55947.89</v>
      </c>
      <c r="H25" s="9">
        <v>109103.71</v>
      </c>
      <c r="I25" s="9">
        <v>75000</v>
      </c>
      <c r="J25" s="9">
        <v>55000</v>
      </c>
      <c r="K25" s="9">
        <v>129103.71</v>
      </c>
      <c r="L25" s="9">
        <v>20000</v>
      </c>
      <c r="M25" s="6">
        <f t="shared" si="1"/>
        <v>7529737.2599999998</v>
      </c>
      <c r="N25" s="6">
        <f t="shared" si="2"/>
        <v>130947.89</v>
      </c>
      <c r="O25" s="6">
        <f t="shared" si="3"/>
        <v>55000</v>
      </c>
      <c r="P25" s="6">
        <f t="shared" si="4"/>
        <v>7605685.1500000004</v>
      </c>
      <c r="Q25" s="6">
        <f t="shared" si="5"/>
        <v>75947.89</v>
      </c>
    </row>
    <row r="26" spans="1:17" x14ac:dyDescent="0.25">
      <c r="A26" s="3"/>
      <c r="B26" s="5" t="s">
        <v>23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6">
        <f t="shared" si="1"/>
        <v>0</v>
      </c>
      <c r="N26" s="6">
        <f t="shared" si="2"/>
        <v>0</v>
      </c>
      <c r="O26" s="6">
        <f t="shared" si="3"/>
        <v>0</v>
      </c>
      <c r="P26" s="6">
        <f t="shared" si="4"/>
        <v>0</v>
      </c>
      <c r="Q26" s="6">
        <f t="shared" si="5"/>
        <v>0</v>
      </c>
    </row>
    <row r="27" spans="1:17" x14ac:dyDescent="0.25">
      <c r="A27" s="3"/>
      <c r="B27" s="5" t="s">
        <v>24</v>
      </c>
      <c r="C27" s="9">
        <v>5263849.5599999996</v>
      </c>
      <c r="D27" s="9">
        <v>0</v>
      </c>
      <c r="E27" s="9">
        <v>166137.47</v>
      </c>
      <c r="F27" s="9">
        <v>5429987.0300000003</v>
      </c>
      <c r="G27" s="9">
        <v>166137.47</v>
      </c>
      <c r="H27" s="9">
        <v>74753.83</v>
      </c>
      <c r="I27" s="9">
        <v>0</v>
      </c>
      <c r="J27" s="9">
        <v>4500.51</v>
      </c>
      <c r="K27" s="9">
        <v>79254.34</v>
      </c>
      <c r="L27" s="9">
        <v>4500.51</v>
      </c>
      <c r="M27" s="6">
        <f t="shared" si="1"/>
        <v>5338603.3899999997</v>
      </c>
      <c r="N27" s="6">
        <f t="shared" si="2"/>
        <v>0</v>
      </c>
      <c r="O27" s="6">
        <f t="shared" si="3"/>
        <v>170637.98</v>
      </c>
      <c r="P27" s="6">
        <f t="shared" si="4"/>
        <v>5509241.3700000001</v>
      </c>
      <c r="Q27" s="6">
        <f t="shared" si="5"/>
        <v>170637.98</v>
      </c>
    </row>
    <row r="28" spans="1:17" x14ac:dyDescent="0.25">
      <c r="A28" s="3"/>
      <c r="B28" s="5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6">
        <f t="shared" si="1"/>
        <v>0</v>
      </c>
      <c r="N28" s="6">
        <f t="shared" si="2"/>
        <v>0</v>
      </c>
      <c r="O28" s="6">
        <f t="shared" si="3"/>
        <v>0</v>
      </c>
      <c r="P28" s="6">
        <f t="shared" si="4"/>
        <v>0</v>
      </c>
      <c r="Q28" s="6">
        <f t="shared" si="5"/>
        <v>0</v>
      </c>
    </row>
    <row r="29" spans="1:17" x14ac:dyDescent="0.25">
      <c r="A29" s="3"/>
      <c r="B29" s="5" t="s">
        <v>26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6">
        <f t="shared" si="1"/>
        <v>0</v>
      </c>
      <c r="N29" s="6">
        <f t="shared" si="2"/>
        <v>0</v>
      </c>
      <c r="O29" s="6">
        <f t="shared" si="3"/>
        <v>0</v>
      </c>
      <c r="P29" s="6">
        <f t="shared" si="4"/>
        <v>0</v>
      </c>
      <c r="Q29" s="6">
        <f t="shared" si="5"/>
        <v>0</v>
      </c>
    </row>
    <row r="30" spans="1:17" x14ac:dyDescent="0.25">
      <c r="A30" s="3"/>
      <c r="B30" s="5" t="s">
        <v>27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6">
        <f t="shared" ref="M30" si="6">C30+H30</f>
        <v>0</v>
      </c>
      <c r="N30" s="6">
        <f t="shared" ref="N30" si="7">D30+I30</f>
        <v>0</v>
      </c>
      <c r="O30" s="6">
        <f t="shared" ref="O30" si="8">E30+J30</f>
        <v>0</v>
      </c>
      <c r="P30" s="6">
        <f t="shared" ref="P30" si="9">F30+K30</f>
        <v>0</v>
      </c>
      <c r="Q30" s="6">
        <f t="shared" ref="Q30" si="10">G30+L30</f>
        <v>0</v>
      </c>
    </row>
  </sheetData>
  <mergeCells count="7">
    <mergeCell ref="C7:G7"/>
    <mergeCell ref="H7:L7"/>
    <mergeCell ref="M7:Q7"/>
    <mergeCell ref="A1:Q1"/>
    <mergeCell ref="A2:Q2"/>
    <mergeCell ref="A3:Q3"/>
    <mergeCell ref="A4:Q4"/>
  </mergeCells>
  <pageMargins left="0.25" right="0.25" top="0.75" bottom="0.75" header="0.3" footer="0.3"/>
  <pageSetup paperSize="305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2022-04-27T15:53:38Z</cp:lastPrinted>
  <dcterms:created xsi:type="dcterms:W3CDTF">2022-04-22T18:35:08Z</dcterms:created>
  <dcterms:modified xsi:type="dcterms:W3CDTF">2022-04-27T15:55:32Z</dcterms:modified>
</cp:coreProperties>
</file>